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7" i="1"/>
  <c r="D13" s="1"/>
  <c r="D12" s="1"/>
  <c r="D11" s="1"/>
  <c r="D10" s="1"/>
  <c r="D19"/>
  <c r="D18" s="1"/>
  <c r="E13"/>
  <c r="E12" s="1"/>
  <c r="E11" s="1"/>
  <c r="E10" s="1"/>
  <c r="E16"/>
  <c r="E15" s="1"/>
  <c r="E14" s="1"/>
  <c r="D16" l="1"/>
  <c r="D15" s="1"/>
  <c r="D14" s="1"/>
  <c r="D9"/>
  <c r="D7" s="1"/>
  <c r="E9"/>
  <c r="E7" s="1"/>
</calcChain>
</file>

<file path=xl/sharedStrings.xml><?xml version="1.0" encoding="utf-8"?>
<sst xmlns="http://schemas.openxmlformats.org/spreadsheetml/2006/main" count="40" uniqueCount="39">
  <si>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</si>
  <si>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</si>
  <si>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</si>
  <si>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</si>
  <si>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</si>
  <si>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</si>
  <si>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</si>
  <si>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</si>
  <si>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</si>
  <si>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</si>
  <si>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</si>
  <si>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</si>
  <si>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</si>
  <si>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</si>
  <si>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2022 год</t>
  </si>
  <si>
    <t>Сумма в рублях на 2023 год</t>
  </si>
  <si>
    <t xml:space="preserve">Свод источников финансирования дефицита бюджета 
Новоуральского городского округа на плановый период 2022 и 2023 годов
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</si>
  <si>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</si>
  <si>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</si>
  <si>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</si>
  <si>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</si>
  <si>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</si>
  <si>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</si>
  <si>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</si>
  <si>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</si>
  <si>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</si>
  <si>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</si>
  <si>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</si>
  <si>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Приложение № 14  к решению Думы Новоуральского городского округа  № 105 от 16.12.2020</t>
  </si>
  <si>
    <t xml:space="preserve"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</si>
  <si>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000 01 06 04 01 00 0000 800</t>
  </si>
  <si>
    <t>000 01 06 04 01 00 0000 810</t>
  </si>
  <si>
    <t xml:space="preserve">
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</si>
  <si>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000 01 06 04 01 04 0000 810</t>
  </si>
  <si>
    <t xml:space="preserve">Возврат бюджетных кредитов, предоставленных юридическим лицам в валюте Российской Федерации
</t>
  </si>
  <si>
    <t xml:space="preserve">000 01 06 05 01 00 0000 600
</t>
  </si>
  <si>
    <t xml:space="preserve">000 01 06 05 01 04 0000 640
</t>
  </si>
  <si>
    <t xml:space="preserve">Возврат бюджетных кредитов, предоставленных юридическим лицам из бюджетов городских округов в валюте Российской Федерации
</t>
  </si>
  <si>
    <t>от 26.05.2021 № 53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</si>
</sst>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4" fillId="0" borderId="0" xfId="1" applyFont="1" applyFill="1" applyAlignment="1">
      <alignment horizontal="left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49" fontId="7" fillId="0" borderId="1" xfId="0" applyNumberFormat="1" applyFont="1" applyBorder="1" applyAlignment="1"/>
    <xf numFmtId="4" fontId="7" fillId="0" borderId="1" xfId="0" applyNumberFormat="1" applyFont="1" applyFill="1" applyBorder="1" applyAlignment="1"/>
    <xf numFmtId="2" fontId="7" fillId="0" borderId="1" xfId="0" applyNumberFormat="1" applyFont="1" applyBorder="1"/>
    <xf numFmtId="49" fontId="7" fillId="0" borderId="1" xfId="0" applyNumberFormat="1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1" applyFont="1" applyFill="1" applyAlignment="1">
      <alignment horizontal="left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workbookViewId="0">
      <selection activeCell="C1" sqref="C1"/>
    </sheetView>
  </sheetViews>
  <sheetFormatPr defaultColWidth="8.75" defaultRowHeight="18"/>
  <cols>
    <col min="1" max="1" width="4" style="6" customWidth="1"/>
    <col min="2" max="2" width="45.75" style="6" customWidth="1"/>
    <col min="3" max="3" width="24.875" style="6" customWidth="1"/>
    <col min="4" max="4" width="17.375" style="6" customWidth="1"/>
    <col min="5" max="5" width="19.375" style="6" customWidth="1"/>
    <col min="6" max="16384" width="8.75" style="6"/>
  </cols>
  <sheetData>
    <row r="1" spans="1:5" s="4" customFormat="1" ht="72.75" customHeight="1">
      <c r="A1" s="1"/>
      <c r="B1" s="2"/>
      <c r="C1" s="3"/>
      <c r="E1" s="5" t="s">
        <v>28</v>
      </c>
    </row>
    <row r="2" spans="1:5" s="4" customFormat="1" ht="29.25" customHeight="1">
      <c r="A2" s="1"/>
      <c r="B2" s="2"/>
      <c r="C2" s="3"/>
      <c r="E2" s="5" t="s">
        <v>27</v>
      </c>
    </row>
    <row r="3" spans="1:5" s="4" customFormat="1" ht="22.5" customHeight="1">
      <c r="A3" s="1"/>
      <c r="B3" s="2"/>
      <c r="C3" s="3"/>
      <c r="E3" s="24" t="s">
        <v>38</v>
      </c>
    </row>
    <row r="4" spans="1:5" ht="46.9" customHeight="1">
      <c r="A4" s="23" t="s">
        <v>16</v>
      </c>
      <c r="B4" s="23"/>
      <c r="C4" s="23"/>
      <c r="D4" s="23"/>
      <c r="E4" s="23"/>
    </row>
    <row r="5" spans="1:5" s="8" customFormat="1" ht="57">
      <c r="A5" s="7" t="s">
        <v>2</v>
      </c>
      <c r="B5" s="7" t="s">
        <v>0</v>
      </c>
      <c r="C5" s="7" t="s">
        <v>3</v>
      </c>
      <c r="D5" s="7" t="s">
        <v>14</v>
      </c>
      <c r="E5" s="7" t="s">
        <v>15</v>
      </c>
    </row>
    <row r="6" spans="1:5" s="17" customFormat="1" ht="15">
      <c r="A6" s="9">
        <v>1</v>
      </c>
      <c r="B6" s="11">
        <v>2</v>
      </c>
      <c r="C6" s="11">
        <v>3</v>
      </c>
      <c r="D6" s="11">
        <v>4</v>
      </c>
      <c r="E6" s="11">
        <v>5</v>
      </c>
    </row>
    <row r="7" spans="1:5" ht="34.9" customHeight="1">
      <c r="A7" s="9">
        <v>1</v>
      </c>
      <c r="B7" s="10" t="s">
        <v>17</v>
      </c>
      <c r="C7" s="11" t="s">
        <v>1</v>
      </c>
      <c r="D7" s="12">
        <f>D9</f>
        <v>0</v>
      </c>
      <c r="E7" s="12">
        <f>E9</f>
        <v>0</v>
      </c>
    </row>
    <row r="8" spans="1:5" ht="16.149999999999999" customHeight="1">
      <c r="A8" s="9">
        <v>2</v>
      </c>
      <c r="B8" s="13" t="s">
        <v>4</v>
      </c>
      <c r="C8" s="11"/>
      <c r="D8" s="14"/>
      <c r="E8" s="14"/>
    </row>
    <row r="9" spans="1:5" ht="31.9" customHeight="1">
      <c r="A9" s="9">
        <v>3</v>
      </c>
      <c r="B9" s="10" t="s">
        <v>18</v>
      </c>
      <c r="C9" s="15" t="s">
        <v>5</v>
      </c>
      <c r="D9" s="12">
        <f>D10+D14</f>
        <v>0</v>
      </c>
      <c r="E9" s="12">
        <f>E10+E14</f>
        <v>0</v>
      </c>
    </row>
    <row r="10" spans="1:5" ht="31.9" customHeight="1">
      <c r="A10" s="9">
        <v>4</v>
      </c>
      <c r="B10" s="10" t="s">
        <v>19</v>
      </c>
      <c r="C10" s="15" t="s">
        <v>6</v>
      </c>
      <c r="D10" s="12">
        <f t="shared" ref="D10:E12" si="0">D11</f>
        <v>-4422302060.0299997</v>
      </c>
      <c r="E10" s="12">
        <f t="shared" si="0"/>
        <v>-4454804041.3800001</v>
      </c>
    </row>
    <row r="11" spans="1:5" ht="31.9" customHeight="1">
      <c r="A11" s="9">
        <v>5</v>
      </c>
      <c r="B11" s="10" t="s">
        <v>20</v>
      </c>
      <c r="C11" s="15" t="s">
        <v>7</v>
      </c>
      <c r="D11" s="12">
        <f t="shared" si="0"/>
        <v>-4422302060.0299997</v>
      </c>
      <c r="E11" s="12">
        <f t="shared" si="0"/>
        <v>-4454804041.3800001</v>
      </c>
    </row>
    <row r="12" spans="1:5" ht="31.9" customHeight="1">
      <c r="A12" s="9">
        <v>6</v>
      </c>
      <c r="B12" s="10" t="s">
        <v>21</v>
      </c>
      <c r="C12" s="15" t="s">
        <v>8</v>
      </c>
      <c r="D12" s="12">
        <f t="shared" si="0"/>
        <v>-4422302060.0299997</v>
      </c>
      <c r="E12" s="12">
        <f t="shared" si="0"/>
        <v>-4454804041.3800001</v>
      </c>
    </row>
    <row r="13" spans="1:5" ht="31.9" customHeight="1">
      <c r="A13" s="9">
        <v>7</v>
      </c>
      <c r="B13" s="10" t="s">
        <v>22</v>
      </c>
      <c r="C13" s="15" t="s">
        <v>9</v>
      </c>
      <c r="D13" s="12">
        <f>-D17</f>
        <v>-4422302060.0299997</v>
      </c>
      <c r="E13" s="12">
        <f>-E17</f>
        <v>-4454804041.3800001</v>
      </c>
    </row>
    <row r="14" spans="1:5" ht="31.9" customHeight="1">
      <c r="A14" s="9">
        <v>8</v>
      </c>
      <c r="B14" s="10" t="s">
        <v>23</v>
      </c>
      <c r="C14" s="15" t="s">
        <v>10</v>
      </c>
      <c r="D14" s="12">
        <f t="shared" ref="D14:E16" si="1">D15</f>
        <v>4422302060.0299997</v>
      </c>
      <c r="E14" s="12">
        <f t="shared" si="1"/>
        <v>4454804041.3800001</v>
      </c>
    </row>
    <row r="15" spans="1:5" ht="31.9" customHeight="1">
      <c r="A15" s="9">
        <v>9</v>
      </c>
      <c r="B15" s="10" t="s">
        <v>24</v>
      </c>
      <c r="C15" s="15" t="s">
        <v>11</v>
      </c>
      <c r="D15" s="12">
        <f t="shared" si="1"/>
        <v>4422302060.0299997</v>
      </c>
      <c r="E15" s="12">
        <f t="shared" si="1"/>
        <v>4454804041.3800001</v>
      </c>
    </row>
    <row r="16" spans="1:5" ht="31.9" customHeight="1">
      <c r="A16" s="9">
        <v>10</v>
      </c>
      <c r="B16" s="10" t="s">
        <v>25</v>
      </c>
      <c r="C16" s="15" t="s">
        <v>12</v>
      </c>
      <c r="D16" s="12">
        <f t="shared" si="1"/>
        <v>4422302060.0299997</v>
      </c>
      <c r="E16" s="12">
        <f t="shared" si="1"/>
        <v>4454804041.3800001</v>
      </c>
    </row>
    <row r="17" spans="1:5" ht="31.9" customHeight="1">
      <c r="A17" s="9">
        <v>11</v>
      </c>
      <c r="B17" s="10" t="s">
        <v>26</v>
      </c>
      <c r="C17" s="15" t="s">
        <v>13</v>
      </c>
      <c r="D17" s="12">
        <f>4367302060.03+55000000</f>
        <v>4422302060.0299997</v>
      </c>
      <c r="E17" s="12">
        <v>4454804041.3800001</v>
      </c>
    </row>
    <row r="18" spans="1:5" ht="135.75">
      <c r="A18" s="9">
        <v>12</v>
      </c>
      <c r="B18" s="10" t="s">
        <v>29</v>
      </c>
      <c r="C18" s="15" t="s">
        <v>30</v>
      </c>
      <c r="D18" s="12">
        <f>D19</f>
        <v>-55000000</v>
      </c>
      <c r="E18" s="21">
        <v>0</v>
      </c>
    </row>
    <row r="19" spans="1:5" ht="135.75">
      <c r="A19" s="9">
        <v>13</v>
      </c>
      <c r="B19" s="10" t="s">
        <v>29</v>
      </c>
      <c r="C19" s="15" t="s">
        <v>31</v>
      </c>
      <c r="D19" s="12">
        <f>D20</f>
        <v>-55000000</v>
      </c>
      <c r="E19" s="21">
        <v>0</v>
      </c>
    </row>
    <row r="20" spans="1:5" ht="135.75">
      <c r="A20" s="9">
        <v>14</v>
      </c>
      <c r="B20" s="10" t="s">
        <v>32</v>
      </c>
      <c r="C20" s="19" t="s">
        <v>33</v>
      </c>
      <c r="D20" s="20">
        <v>-55000000</v>
      </c>
      <c r="E20" s="21">
        <v>0</v>
      </c>
    </row>
    <row r="21" spans="1:5" ht="75.75">
      <c r="A21" s="9">
        <v>15</v>
      </c>
      <c r="B21" s="10" t="s">
        <v>34</v>
      </c>
      <c r="C21" s="22" t="s">
        <v>35</v>
      </c>
      <c r="D21" s="20">
        <v>55000000</v>
      </c>
      <c r="E21" s="21">
        <v>0</v>
      </c>
    </row>
    <row r="22" spans="1:5" ht="75.75">
      <c r="A22" s="9">
        <v>16</v>
      </c>
      <c r="B22" s="10" t="s">
        <v>37</v>
      </c>
      <c r="C22" s="22" t="s">
        <v>36</v>
      </c>
      <c r="D22" s="20">
        <v>55000000</v>
      </c>
      <c r="E22" s="21">
        <v>0</v>
      </c>
    </row>
    <row r="24" spans="1:5">
      <c r="A24" s="16"/>
      <c r="D24" s="18"/>
      <c r="E24" s="18"/>
    </row>
    <row r="25" spans="1:5">
      <c r="A25" s="16"/>
      <c r="D25" s="18"/>
      <c r="E25" s="18"/>
    </row>
    <row r="26" spans="1:5">
      <c r="A26" s="16"/>
      <c r="D26" s="18"/>
      <c r="E26" s="18"/>
    </row>
    <row r="27" spans="1:5">
      <c r="D27" s="18"/>
      <c r="E27" s="18"/>
    </row>
  </sheetData>
  <mergeCells count="1">
    <mergeCell ref="A4:E4"/>
  </mergeCells>
  <pageMargins left="0.70866141732283472" right="0.3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fdc06</cp:lastModifiedBy>
  <cp:lastPrinted>2021-05-31T06:23:25Z</cp:lastPrinted>
  <dcterms:created xsi:type="dcterms:W3CDTF">2018-11-10T07:32:45Z</dcterms:created>
  <dcterms:modified xsi:type="dcterms:W3CDTF">2021-05-31T06:23:44Z</dcterms:modified>
</cp:coreProperties>
</file>